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2" windowWidth="15480" windowHeight="93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Лист1!$12:$12</definedName>
  </definedNames>
  <calcPr calcId="144525"/>
</workbook>
</file>

<file path=xl/calcChain.xml><?xml version="1.0" encoding="utf-8"?>
<calcChain xmlns="http://schemas.openxmlformats.org/spreadsheetml/2006/main">
  <c r="I14" i="1" l="1"/>
  <c r="H14" i="1"/>
  <c r="G14" i="1" l="1"/>
  <c r="I36" i="1"/>
  <c r="H36" i="1"/>
  <c r="G36" i="1"/>
  <c r="I33" i="1"/>
  <c r="I32" i="1" s="1"/>
  <c r="I31" i="1" s="1"/>
  <c r="H33" i="1"/>
  <c r="G33" i="1"/>
  <c r="G32" i="1" s="1"/>
  <c r="G31" i="1" s="1"/>
  <c r="H32" i="1"/>
  <c r="H31" i="1" s="1"/>
  <c r="I29" i="1"/>
  <c r="I28" i="1" s="1"/>
  <c r="H29" i="1"/>
  <c r="H28" i="1" s="1"/>
  <c r="G29" i="1"/>
  <c r="G28" i="1" s="1"/>
  <c r="I26" i="1"/>
  <c r="I25" i="1" s="1"/>
  <c r="H26" i="1"/>
  <c r="H25" i="1" s="1"/>
  <c r="G26" i="1"/>
  <c r="G25" i="1" s="1"/>
  <c r="I23" i="1"/>
  <c r="H23" i="1"/>
  <c r="G23" i="1"/>
  <c r="I21" i="1"/>
  <c r="H21" i="1"/>
  <c r="G21" i="1"/>
  <c r="I19" i="1"/>
  <c r="H19" i="1"/>
  <c r="H18" i="1" s="1"/>
  <c r="H17" i="1" s="1"/>
  <c r="H16" i="1" s="1"/>
  <c r="G19" i="1"/>
  <c r="G18" i="1" s="1"/>
  <c r="I43" i="1"/>
  <c r="H43" i="1"/>
  <c r="G43" i="1"/>
  <c r="I41" i="1"/>
  <c r="H41" i="1"/>
  <c r="G41" i="1"/>
  <c r="I18" i="1" l="1"/>
  <c r="I17" i="1" s="1"/>
  <c r="I16" i="1" s="1"/>
  <c r="I15" i="1" s="1"/>
  <c r="G40" i="1"/>
  <c r="G39" i="1" s="1"/>
  <c r="G38" i="1" s="1"/>
  <c r="G37" i="1" s="1"/>
  <c r="H40" i="1"/>
  <c r="H39" i="1" s="1"/>
  <c r="H38" i="1" s="1"/>
  <c r="H37" i="1" s="1"/>
  <c r="G17" i="1"/>
  <c r="G16" i="1" s="1"/>
  <c r="G15" i="1" s="1"/>
  <c r="I40" i="1"/>
  <c r="I39" i="1" s="1"/>
  <c r="I38" i="1" s="1"/>
  <c r="I37" i="1" s="1"/>
  <c r="H15" i="1"/>
  <c r="G13" i="1"/>
  <c r="G45" i="1" s="1"/>
  <c r="I13" i="1" l="1"/>
  <c r="I45" i="1" s="1"/>
  <c r="H13" i="1"/>
  <c r="H45" i="1" s="1"/>
  <c r="I35" i="1" l="1"/>
  <c r="H35" i="1"/>
  <c r="G35" i="1"/>
</calcChain>
</file>

<file path=xl/sharedStrings.xml><?xml version="1.0" encoding="utf-8"?>
<sst xmlns="http://schemas.openxmlformats.org/spreadsheetml/2006/main" count="135" uniqueCount="53">
  <si>
    <t>Наименование</t>
  </si>
  <si>
    <t>Код</t>
  </si>
  <si>
    <t>Подраздел</t>
  </si>
  <si>
    <t>Вид расходов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</si>
  <si>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</si>
  <si>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</si>
  <si>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</si>
  <si>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Иные закупки товаров, работ и услуг для обеспечения государственных  (муниципальных) нужд</t>
  </si>
  <si>
    <t>Уплата налогов, сборов и иных платежей</t>
  </si>
  <si>
    <t>Иные бюджетные ассигнования</t>
  </si>
  <si>
    <t xml:space="preserve">Итого </t>
  </si>
  <si>
    <t>01</t>
  </si>
  <si>
    <t>04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</si>
  <si>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</si>
  <si>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Раздел</t>
  </si>
  <si>
    <t>Целевая статья</t>
  </si>
  <si>
    <t>(тыс. рублей)</t>
  </si>
  <si>
    <t>81 0 00 00000</t>
  </si>
  <si>
    <t>81 3 00 00000</t>
  </si>
  <si>
    <t>81 3 00 02200</t>
  </si>
  <si>
    <t>81 3 00 06100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</si>
  <si>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</si>
  <si>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81 3 00 06110</t>
  </si>
  <si>
    <t>Администрация Семеновского муниципального образования</t>
  </si>
  <si>
    <t>Закупка товаров, работ и услуг  для государственных  (муниципальных) нужд</t>
  </si>
  <si>
    <t xml:space="preserve">Расходы на выплаты персоналу государственных (муниципальных) органов </t>
  </si>
  <si>
    <t xml:space="preserve">                                                                                                                                      </t>
  </si>
  <si>
    <t>Расходы на выплаты персоналу государственных (муниципальных) органов</t>
  </si>
  <si>
    <t>Выполнение функций  органами  местного самоуправления</t>
  </si>
  <si>
    <t>Обеспечение деятельности органов местного самоуправления</t>
  </si>
  <si>
    <t>Расходы на обеспечение деятельности центрального аппарата</t>
  </si>
  <si>
    <t>сумма</t>
  </si>
  <si>
    <t xml:space="preserve">Информация об объеме ассигнований </t>
  </si>
  <si>
    <t xml:space="preserve">на содержание органов местного самоуправления </t>
  </si>
  <si>
    <t>в разрезе главных распорядителей средств бюджета</t>
  </si>
  <si>
    <t>Семеновского муниципального образования</t>
  </si>
  <si>
    <t>Федоровского муниципального района</t>
  </si>
  <si>
    <t>Совет Семеновского муниципального  образования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</si>
  <si>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</si>
  <si>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</si>
  <si>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главы муниципального образования</t>
  </si>
  <si>
    <t>81 3 00 02000</t>
  </si>
  <si>
    <t>2024 год</t>
  </si>
  <si>
    <t>2025 год</t>
  </si>
  <si>
    <t xml:space="preserve">  на 2024 год и плановый период 2025 и 2026 годов</t>
  </si>
  <si>
    <t>2026 год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</si>
  <si>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</si>
  <si>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Предоставление иных межбюджетных трансфертов из бюджетов поселений бюджетам муниципальных районов в соответствии с заключенными соглашениями</t>
  </si>
  <si>
    <t>88 0 00 00000</t>
  </si>
  <si>
    <t>Иные межбюджетные трансферты из бюджетов поселений.</t>
  </si>
  <si>
    <t>88 0 00 07000</t>
  </si>
  <si>
    <t>Межбюджетные трансферты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</si>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</sst>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0" fontId="1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/>
    </xf>
    <xf numFmtId="49" fontId="9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view="pageLayout" topLeftCell="A41" zoomScaleNormal="100" zoomScaleSheetLayoutView="76" workbookViewId="0">
      <selection activeCell="C38" sqref="C38:D44"/>
    </sheetView>
  </sheetViews>
  <sheetFormatPr defaultRowHeight="14.4" x14ac:dyDescent="0.3"/>
  <cols>
    <col min="1" max="1" width="48.109375" customWidth="1"/>
    <col min="2" max="2" width="7" customWidth="1"/>
    <col min="3" max="3" width="7.6640625" customWidth="1"/>
    <col min="5" max="5" width="18.44140625" customWidth="1"/>
    <col min="6" max="6" width="7.5546875" customWidth="1"/>
    <col min="7" max="7" width="11" customWidth="1"/>
    <col min="8" max="8" width="11.33203125" customWidth="1"/>
    <col min="9" max="9" width="11.5546875" customWidth="1"/>
    <col min="10" max="10" width="0.109375" customWidth="1"/>
  </cols>
  <sheetData>
    <row r="1" spans="1:10" ht="12" customHeight="1" x14ac:dyDescent="0.3">
      <c r="A1" s="35"/>
      <c r="B1" s="35"/>
      <c r="C1" s="35"/>
      <c r="D1" s="35"/>
      <c r="E1" s="35"/>
      <c r="F1" s="35"/>
      <c r="G1" s="35"/>
      <c r="H1" s="35"/>
      <c r="I1" s="35"/>
    </row>
    <row r="2" spans="1:10" ht="15.6" x14ac:dyDescent="0.3">
      <c r="A2" s="40" t="s">
        <v>32</v>
      </c>
      <c r="B2" s="40"/>
      <c r="C2" s="40"/>
      <c r="D2" s="40"/>
      <c r="E2" s="40"/>
      <c r="F2" s="40"/>
      <c r="G2" s="40"/>
      <c r="H2" s="40"/>
      <c r="I2" s="40"/>
    </row>
    <row r="3" spans="1:10" ht="15.6" x14ac:dyDescent="0.3">
      <c r="A3" s="40" t="s">
        <v>33</v>
      </c>
      <c r="B3" s="40"/>
      <c r="C3" s="40"/>
      <c r="D3" s="40"/>
      <c r="E3" s="40"/>
      <c r="F3" s="40"/>
      <c r="G3" s="40"/>
      <c r="H3" s="40"/>
      <c r="I3" s="40"/>
    </row>
    <row r="4" spans="1:10" ht="15.6" x14ac:dyDescent="0.3">
      <c r="A4" s="40" t="s">
        <v>34</v>
      </c>
      <c r="B4" s="40"/>
      <c r="C4" s="40"/>
      <c r="D4" s="40"/>
      <c r="E4" s="40"/>
      <c r="F4" s="40"/>
      <c r="G4" s="40"/>
      <c r="H4" s="40"/>
      <c r="I4" s="40"/>
    </row>
    <row r="5" spans="1:10" ht="15.6" x14ac:dyDescent="0.3">
      <c r="A5" s="36" t="s">
        <v>35</v>
      </c>
      <c r="B5" s="36"/>
      <c r="C5" s="36"/>
      <c r="D5" s="36"/>
      <c r="E5" s="36"/>
      <c r="F5" s="36"/>
      <c r="G5" s="36"/>
      <c r="H5" s="36"/>
      <c r="I5" s="36"/>
    </row>
    <row r="6" spans="1:10" ht="15.6" x14ac:dyDescent="0.3">
      <c r="A6" s="36" t="s">
        <v>36</v>
      </c>
      <c r="B6" s="36"/>
      <c r="C6" s="36"/>
      <c r="D6" s="36"/>
      <c r="E6" s="36"/>
      <c r="F6" s="36"/>
      <c r="G6" s="36"/>
      <c r="H6" s="36"/>
      <c r="I6" s="36"/>
    </row>
    <row r="7" spans="1:10" ht="0.6" customHeight="1" x14ac:dyDescent="0.3">
      <c r="A7" s="37" t="s">
        <v>44</v>
      </c>
      <c r="B7" s="37"/>
      <c r="C7" s="37"/>
      <c r="D7" s="37"/>
      <c r="E7" s="37"/>
      <c r="F7" s="37"/>
      <c r="G7" s="37"/>
      <c r="H7" s="37"/>
      <c r="I7" s="37"/>
      <c r="J7" s="2"/>
    </row>
    <row r="8" spans="1:10" ht="15" hidden="1" customHeight="1" x14ac:dyDescent="0.3">
      <c r="A8" s="37"/>
      <c r="B8" s="37"/>
      <c r="C8" s="37"/>
      <c r="D8" s="37"/>
      <c r="E8" s="37"/>
      <c r="F8" s="37"/>
      <c r="G8" s="37"/>
      <c r="H8" s="37"/>
      <c r="I8" s="37"/>
      <c r="J8" s="2"/>
    </row>
    <row r="9" spans="1:10" ht="15.6" customHeight="1" x14ac:dyDescent="0.3">
      <c r="A9" s="37"/>
      <c r="B9" s="37"/>
      <c r="C9" s="37"/>
      <c r="D9" s="37"/>
      <c r="E9" s="37"/>
      <c r="F9" s="37"/>
      <c r="G9" s="37"/>
      <c r="H9" s="37"/>
      <c r="I9" s="37"/>
      <c r="J9" s="2"/>
    </row>
    <row r="10" spans="1:10" ht="15.75" customHeight="1" x14ac:dyDescent="0.3">
      <c r="A10" s="1" t="s">
        <v>26</v>
      </c>
      <c r="B10" s="2"/>
      <c r="C10" s="2"/>
      <c r="D10" s="2"/>
      <c r="E10" s="38" t="s">
        <v>16</v>
      </c>
      <c r="F10" s="39"/>
      <c r="G10" s="39"/>
      <c r="H10" s="39"/>
      <c r="I10" s="39"/>
      <c r="J10" s="39"/>
    </row>
    <row r="11" spans="1:10" ht="15.75" customHeight="1" x14ac:dyDescent="0.3">
      <c r="A11" s="28" t="s">
        <v>0</v>
      </c>
      <c r="B11" s="30" t="s">
        <v>1</v>
      </c>
      <c r="C11" s="30" t="s">
        <v>14</v>
      </c>
      <c r="D11" s="32" t="s">
        <v>2</v>
      </c>
      <c r="E11" s="28" t="s">
        <v>15</v>
      </c>
      <c r="F11" s="28" t="s">
        <v>3</v>
      </c>
      <c r="G11" s="26" t="s">
        <v>31</v>
      </c>
      <c r="H11" s="26"/>
      <c r="I11" s="27"/>
      <c r="J11" s="5"/>
    </row>
    <row r="12" spans="1:10" ht="30.75" customHeight="1" thickBot="1" x14ac:dyDescent="0.35">
      <c r="A12" s="29"/>
      <c r="B12" s="31"/>
      <c r="C12" s="34"/>
      <c r="D12" s="33"/>
      <c r="E12" s="29"/>
      <c r="F12" s="29"/>
      <c r="G12" s="6" t="s">
        <v>42</v>
      </c>
      <c r="H12" s="3" t="s">
        <v>43</v>
      </c>
      <c r="I12" s="4" t="s">
        <v>45</v>
      </c>
      <c r="J12" s="2"/>
    </row>
    <row r="13" spans="1:10" ht="31.8" thickBot="1" x14ac:dyDescent="0.35">
      <c r="A13" s="7" t="s">
        <v>23</v>
      </c>
      <c r="B13" s="8">
        <v>353</v>
      </c>
      <c r="C13" s="9"/>
      <c r="D13" s="10"/>
      <c r="E13" s="11"/>
      <c r="F13" s="11"/>
      <c r="G13" s="12">
        <f>SUM(G14+G63+G72+G93+G125+G131+G137)</f>
        <v>4024</v>
      </c>
      <c r="H13" s="12">
        <f>SUM(H14+H63+H72+H93+H125+H131+H137)</f>
        <v>4054</v>
      </c>
      <c r="I13" s="12">
        <f>SUM(I14+I63+I72+I93+I125+I131+I137)</f>
        <v>4084</v>
      </c>
      <c r="J13" s="2"/>
    </row>
    <row r="14" spans="1:10" ht="16.2" thickBot="1" x14ac:dyDescent="0.35">
      <c r="A14" s="7" t="s">
        <v>4</v>
      </c>
      <c r="B14" s="11">
        <v>353</v>
      </c>
      <c r="C14" s="9" t="s">
        <v>11</v>
      </c>
      <c r="D14" s="13"/>
      <c r="E14" s="11"/>
      <c r="F14" s="11"/>
      <c r="G14" s="14">
        <f>SUM(G15)</f>
        <v>4024</v>
      </c>
      <c r="H14" s="14">
        <f>SUM(H15)</f>
        <v>4054</v>
      </c>
      <c r="I14" s="14">
        <f>SUM(I15)</f>
        <v>4084</v>
      </c>
      <c r="J14" s="2"/>
    </row>
    <row r="15" spans="1:10" ht="65.25" customHeight="1" thickBot="1" x14ac:dyDescent="0.35">
      <c r="A15" s="15" t="s">
        <v>5</v>
      </c>
      <c r="B15" s="16">
        <v>353</v>
      </c>
      <c r="C15" s="17" t="s">
        <v>11</v>
      </c>
      <c r="D15" s="18" t="s">
        <v>12</v>
      </c>
      <c r="E15" s="16"/>
      <c r="F15" s="16"/>
      <c r="G15" s="19">
        <f>SUM(G16+G31)</f>
        <v>4024</v>
      </c>
      <c r="H15" s="19">
        <f>SUM(H16+H31)</f>
        <v>4054</v>
      </c>
      <c r="I15" s="19">
        <f>SUM(I16+I31)</f>
        <v>4084</v>
      </c>
      <c r="J15" s="2"/>
    </row>
    <row r="16" spans="1:10" ht="31.8" thickBot="1" x14ac:dyDescent="0.35">
      <c r="A16" s="20" t="s">
        <v>28</v>
      </c>
      <c r="B16" s="21">
        <v>353</v>
      </c>
      <c r="C16" s="23" t="s">
        <v>11</v>
      </c>
      <c r="D16" s="24" t="s">
        <v>12</v>
      </c>
      <c r="E16" s="21" t="s">
        <v>17</v>
      </c>
      <c r="F16" s="21"/>
      <c r="G16" s="22">
        <f>SUM(G17)</f>
        <v>4014</v>
      </c>
      <c r="H16" s="22">
        <f>SUM(H17)</f>
        <v>4044</v>
      </c>
      <c r="I16" s="22">
        <f>SUM(I17)</f>
        <v>4074</v>
      </c>
      <c r="J16" s="2"/>
    </row>
    <row r="17" spans="1:10" ht="31.8" thickBot="1" x14ac:dyDescent="0.35">
      <c r="A17" s="20" t="s">
        <v>29</v>
      </c>
      <c r="B17" s="21">
        <v>353</v>
      </c>
      <c r="C17" s="23" t="s">
        <v>11</v>
      </c>
      <c r="D17" s="24" t="s">
        <v>12</v>
      </c>
      <c r="E17" s="21" t="s">
        <v>18</v>
      </c>
      <c r="F17" s="21"/>
      <c r="G17" s="22">
        <f>SUM(G18+G25+G28)</f>
        <v>4014</v>
      </c>
      <c r="H17" s="22">
        <f>SUM(H18+H25+H28)</f>
        <v>4044</v>
      </c>
      <c r="I17" s="22">
        <f>SUM(I18+I25+I28)</f>
        <v>4074</v>
      </c>
      <c r="J17" s="2"/>
    </row>
    <row r="18" spans="1:10" ht="31.8" thickBot="1" x14ac:dyDescent="0.35">
      <c r="A18" s="20" t="s">
        <v>30</v>
      </c>
      <c r="B18" s="21">
        <v>353</v>
      </c>
      <c r="C18" s="23" t="s">
        <v>11</v>
      </c>
      <c r="D18" s="24" t="s">
        <v>12</v>
      </c>
      <c r="E18" s="21" t="s">
        <v>19</v>
      </c>
      <c r="F18" s="21"/>
      <c r="G18" s="22">
        <f>SUM(G19+G21+G23)</f>
        <v>3880</v>
      </c>
      <c r="H18" s="22">
        <f>SUM(H19+H21+H23)</f>
        <v>3905</v>
      </c>
      <c r="I18" s="22">
        <f>SUM(I19+I21+I23)</f>
        <v>3930</v>
      </c>
      <c r="J18" s="2"/>
    </row>
    <row r="19" spans="1:10" ht="78" customHeight="1" thickBot="1" x14ac:dyDescent="0.35">
      <c r="A19" s="20" t="s">
        <v>6</v>
      </c>
      <c r="B19" s="21">
        <v>353</v>
      </c>
      <c r="C19" s="23" t="s">
        <v>11</v>
      </c>
      <c r="D19" s="24" t="s">
        <v>12</v>
      </c>
      <c r="E19" s="21" t="s">
        <v>19</v>
      </c>
      <c r="F19" s="21">
        <v>100</v>
      </c>
      <c r="G19" s="22">
        <f>SUM(G20)</f>
        <v>3005.4</v>
      </c>
      <c r="H19" s="22">
        <f>SUM(H20)</f>
        <v>3005.4</v>
      </c>
      <c r="I19" s="22">
        <f>SUM(I20)</f>
        <v>3005.4</v>
      </c>
      <c r="J19" s="2"/>
    </row>
    <row r="20" spans="1:10" ht="31.8" thickBot="1" x14ac:dyDescent="0.35">
      <c r="A20" s="20" t="s">
        <v>25</v>
      </c>
      <c r="B20" s="21">
        <v>353</v>
      </c>
      <c r="C20" s="23" t="s">
        <v>11</v>
      </c>
      <c r="D20" s="24" t="s">
        <v>12</v>
      </c>
      <c r="E20" s="21" t="s">
        <v>19</v>
      </c>
      <c r="F20" s="21">
        <v>120</v>
      </c>
      <c r="G20" s="22">
        <v>3005.4</v>
      </c>
      <c r="H20" s="22">
        <v>3005.4</v>
      </c>
      <c r="I20" s="22">
        <v>3005.4</v>
      </c>
      <c r="J20" s="2"/>
    </row>
    <row r="21" spans="1:10" ht="31.8" thickBot="1" x14ac:dyDescent="0.35">
      <c r="A21" s="20" t="s">
        <v>24</v>
      </c>
      <c r="B21" s="21">
        <v>353</v>
      </c>
      <c r="C21" s="23" t="s">
        <v>11</v>
      </c>
      <c r="D21" s="24" t="s">
        <v>12</v>
      </c>
      <c r="E21" s="21" t="s">
        <v>19</v>
      </c>
      <c r="F21" s="21">
        <v>200</v>
      </c>
      <c r="G21" s="22">
        <f>SUM(G22)</f>
        <v>869.6</v>
      </c>
      <c r="H21" s="22">
        <f>SUM(H22)</f>
        <v>894.6</v>
      </c>
      <c r="I21" s="22">
        <f>SUM(I22)</f>
        <v>919.6</v>
      </c>
      <c r="J21" s="2"/>
    </row>
    <row r="22" spans="1:10" ht="47.4" thickBot="1" x14ac:dyDescent="0.35">
      <c r="A22" s="20" t="s">
        <v>7</v>
      </c>
      <c r="B22" s="21">
        <v>353</v>
      </c>
      <c r="C22" s="23" t="s">
        <v>11</v>
      </c>
      <c r="D22" s="24" t="s">
        <v>12</v>
      </c>
      <c r="E22" s="21" t="s">
        <v>19</v>
      </c>
      <c r="F22" s="21">
        <v>240</v>
      </c>
      <c r="G22" s="22">
        <v>869.6</v>
      </c>
      <c r="H22" s="22">
        <v>894.6</v>
      </c>
      <c r="I22" s="22">
        <v>919.6</v>
      </c>
      <c r="J22" s="2"/>
    </row>
    <row r="23" spans="1:10" ht="16.2" thickBot="1" x14ac:dyDescent="0.35">
      <c r="A23" s="20" t="s">
        <v>9</v>
      </c>
      <c r="B23" s="21">
        <v>353</v>
      </c>
      <c r="C23" s="23" t="s">
        <v>11</v>
      </c>
      <c r="D23" s="24" t="s">
        <v>12</v>
      </c>
      <c r="E23" s="21" t="s">
        <v>19</v>
      </c>
      <c r="F23" s="21">
        <v>800</v>
      </c>
      <c r="G23" s="22">
        <f>SUM(G24)</f>
        <v>5</v>
      </c>
      <c r="H23" s="22">
        <f>SUM(H24)</f>
        <v>5</v>
      </c>
      <c r="I23" s="22">
        <f>SUM(I24)</f>
        <v>5</v>
      </c>
      <c r="J23" s="2"/>
    </row>
    <row r="24" spans="1:10" ht="16.2" thickBot="1" x14ac:dyDescent="0.35">
      <c r="A24" s="20" t="s">
        <v>8</v>
      </c>
      <c r="B24" s="21">
        <v>353</v>
      </c>
      <c r="C24" s="23" t="s">
        <v>11</v>
      </c>
      <c r="D24" s="24" t="s">
        <v>12</v>
      </c>
      <c r="E24" s="21" t="s">
        <v>19</v>
      </c>
      <c r="F24" s="21">
        <v>850</v>
      </c>
      <c r="G24" s="22">
        <v>5</v>
      </c>
      <c r="H24" s="22">
        <v>5</v>
      </c>
      <c r="I24" s="22">
        <v>5</v>
      </c>
      <c r="J24" s="2"/>
    </row>
    <row r="25" spans="1:10" ht="78.599999999999994" thickBot="1" x14ac:dyDescent="0.35">
      <c r="A25" s="20" t="s">
        <v>21</v>
      </c>
      <c r="B25" s="21">
        <v>353</v>
      </c>
      <c r="C25" s="23" t="s">
        <v>11</v>
      </c>
      <c r="D25" s="24" t="s">
        <v>12</v>
      </c>
      <c r="E25" s="21" t="s">
        <v>20</v>
      </c>
      <c r="F25" s="21"/>
      <c r="G25" s="22">
        <f t="shared" ref="G25:I26" si="0">SUM(G26)</f>
        <v>126</v>
      </c>
      <c r="H25" s="22">
        <f t="shared" si="0"/>
        <v>131</v>
      </c>
      <c r="I25" s="22">
        <f t="shared" si="0"/>
        <v>136</v>
      </c>
      <c r="J25" s="2"/>
    </row>
    <row r="26" spans="1:10" ht="16.2" thickBot="1" x14ac:dyDescent="0.35">
      <c r="A26" s="20" t="s">
        <v>9</v>
      </c>
      <c r="B26" s="21">
        <v>353</v>
      </c>
      <c r="C26" s="23" t="s">
        <v>11</v>
      </c>
      <c r="D26" s="24" t="s">
        <v>12</v>
      </c>
      <c r="E26" s="21" t="s">
        <v>20</v>
      </c>
      <c r="F26" s="21">
        <v>800</v>
      </c>
      <c r="G26" s="22">
        <f t="shared" si="0"/>
        <v>126</v>
      </c>
      <c r="H26" s="22">
        <f t="shared" si="0"/>
        <v>131</v>
      </c>
      <c r="I26" s="22">
        <f t="shared" si="0"/>
        <v>136</v>
      </c>
      <c r="J26" s="2"/>
    </row>
    <row r="27" spans="1:10" ht="16.2" thickBot="1" x14ac:dyDescent="0.35">
      <c r="A27" s="20" t="s">
        <v>8</v>
      </c>
      <c r="B27" s="21">
        <v>353</v>
      </c>
      <c r="C27" s="23" t="s">
        <v>11</v>
      </c>
      <c r="D27" s="24" t="s">
        <v>12</v>
      </c>
      <c r="E27" s="21" t="s">
        <v>20</v>
      </c>
      <c r="F27" s="21">
        <v>850</v>
      </c>
      <c r="G27" s="22">
        <v>126</v>
      </c>
      <c r="H27" s="22">
        <v>131</v>
      </c>
      <c r="I27" s="22">
        <v>136</v>
      </c>
      <c r="J27" s="2"/>
    </row>
    <row r="28" spans="1:10" ht="63.75" customHeight="1" thickBot="1" x14ac:dyDescent="0.35">
      <c r="A28" s="20" t="s">
        <v>46</v>
      </c>
      <c r="B28" s="21">
        <v>353</v>
      </c>
      <c r="C28" s="23" t="s">
        <v>11</v>
      </c>
      <c r="D28" s="24" t="s">
        <v>12</v>
      </c>
      <c r="E28" s="21" t="s">
        <v>22</v>
      </c>
      <c r="F28" s="21"/>
      <c r="G28" s="22">
        <f t="shared" ref="G28:I28" si="1">SUM(G29)</f>
        <v>8</v>
      </c>
      <c r="H28" s="22">
        <f t="shared" si="1"/>
        <v>8</v>
      </c>
      <c r="I28" s="22">
        <f t="shared" si="1"/>
        <v>8</v>
      </c>
      <c r="J28" s="2"/>
    </row>
    <row r="29" spans="1:10" ht="16.2" thickBot="1" x14ac:dyDescent="0.35">
      <c r="A29" s="20" t="s">
        <v>9</v>
      </c>
      <c r="B29" s="21">
        <v>353</v>
      </c>
      <c r="C29" s="23" t="s">
        <v>11</v>
      </c>
      <c r="D29" s="24" t="s">
        <v>12</v>
      </c>
      <c r="E29" s="21" t="s">
        <v>22</v>
      </c>
      <c r="F29" s="21">
        <v>800</v>
      </c>
      <c r="G29" s="22">
        <f>SUM(G30)</f>
        <v>8</v>
      </c>
      <c r="H29" s="22">
        <f>SUM(H30)</f>
        <v>8</v>
      </c>
      <c r="I29" s="22">
        <f>SUM(I30)</f>
        <v>8</v>
      </c>
      <c r="J29" s="2"/>
    </row>
    <row r="30" spans="1:10" ht="16.2" thickBot="1" x14ac:dyDescent="0.35">
      <c r="A30" s="20" t="s">
        <v>8</v>
      </c>
      <c r="B30" s="21">
        <v>353</v>
      </c>
      <c r="C30" s="23" t="s">
        <v>11</v>
      </c>
      <c r="D30" s="24" t="s">
        <v>12</v>
      </c>
      <c r="E30" s="21" t="s">
        <v>22</v>
      </c>
      <c r="F30" s="21">
        <v>850</v>
      </c>
      <c r="G30" s="22">
        <v>8</v>
      </c>
      <c r="H30" s="22">
        <v>8</v>
      </c>
      <c r="I30" s="22">
        <v>8</v>
      </c>
      <c r="J30" s="2"/>
    </row>
    <row r="31" spans="1:10" ht="63" thickBot="1" x14ac:dyDescent="0.35">
      <c r="A31" s="20" t="s">
        <v>47</v>
      </c>
      <c r="B31" s="21">
        <v>353</v>
      </c>
      <c r="C31" s="23" t="s">
        <v>11</v>
      </c>
      <c r="D31" s="24" t="s">
        <v>12</v>
      </c>
      <c r="E31" s="21" t="s">
        <v>48</v>
      </c>
      <c r="F31" s="21"/>
      <c r="G31" s="22">
        <f t="shared" ref="G31:I33" si="2">SUM(G32)</f>
        <v>10</v>
      </c>
      <c r="H31" s="22">
        <f t="shared" si="2"/>
        <v>10</v>
      </c>
      <c r="I31" s="22">
        <f t="shared" si="2"/>
        <v>10</v>
      </c>
      <c r="J31" s="2"/>
    </row>
    <row r="32" spans="1:10" ht="31.8" thickBot="1" x14ac:dyDescent="0.35">
      <c r="A32" s="20" t="s">
        <v>49</v>
      </c>
      <c r="B32" s="21">
        <v>353</v>
      </c>
      <c r="C32" s="23" t="s">
        <v>11</v>
      </c>
      <c r="D32" s="24" t="s">
        <v>12</v>
      </c>
      <c r="E32" s="21" t="s">
        <v>50</v>
      </c>
      <c r="F32" s="21"/>
      <c r="G32" s="22">
        <f t="shared" si="2"/>
        <v>10</v>
      </c>
      <c r="H32" s="22">
        <f t="shared" si="2"/>
        <v>10</v>
      </c>
      <c r="I32" s="22">
        <f t="shared" si="2"/>
        <v>10</v>
      </c>
      <c r="J32" s="2"/>
    </row>
    <row r="33" spans="1:10" ht="16.2" thickBot="1" x14ac:dyDescent="0.35">
      <c r="A33" s="20" t="s">
        <v>51</v>
      </c>
      <c r="B33" s="21">
        <v>353</v>
      </c>
      <c r="C33" s="23" t="s">
        <v>11</v>
      </c>
      <c r="D33" s="24" t="s">
        <v>12</v>
      </c>
      <c r="E33" s="21" t="s">
        <v>50</v>
      </c>
      <c r="F33" s="21">
        <v>500</v>
      </c>
      <c r="G33" s="22">
        <f t="shared" si="2"/>
        <v>10</v>
      </c>
      <c r="H33" s="22">
        <f t="shared" si="2"/>
        <v>10</v>
      </c>
      <c r="I33" s="22">
        <f t="shared" si="2"/>
        <v>10</v>
      </c>
      <c r="J33" s="2"/>
    </row>
    <row r="34" spans="1:10" ht="16.2" thickBot="1" x14ac:dyDescent="0.35">
      <c r="A34" s="20" t="s">
        <v>52</v>
      </c>
      <c r="B34" s="21">
        <v>353</v>
      </c>
      <c r="C34" s="23" t="s">
        <v>11</v>
      </c>
      <c r="D34" s="24" t="s">
        <v>12</v>
      </c>
      <c r="E34" s="21" t="s">
        <v>50</v>
      </c>
      <c r="F34" s="21">
        <v>540</v>
      </c>
      <c r="G34" s="22">
        <v>10</v>
      </c>
      <c r="H34" s="22">
        <v>10</v>
      </c>
      <c r="I34" s="22">
        <v>10</v>
      </c>
      <c r="J34" s="2"/>
    </row>
    <row r="35" spans="1:10" ht="32.4" thickBot="1" x14ac:dyDescent="0.4">
      <c r="A35" s="7" t="s">
        <v>37</v>
      </c>
      <c r="B35" s="11">
        <v>373</v>
      </c>
      <c r="C35" s="41"/>
      <c r="D35" s="42"/>
      <c r="E35" s="11"/>
      <c r="F35" s="11"/>
      <c r="G35" s="14">
        <f>SUM(G36)</f>
        <v>1627</v>
      </c>
      <c r="H35" s="14">
        <f>SUM(H36)</f>
        <v>1627</v>
      </c>
      <c r="I35" s="14">
        <f>SUM(I36)</f>
        <v>1627</v>
      </c>
      <c r="J35" s="2"/>
    </row>
    <row r="36" spans="1:10" ht="16.8" thickBot="1" x14ac:dyDescent="0.4">
      <c r="A36" s="7" t="s">
        <v>4</v>
      </c>
      <c r="B36" s="11">
        <v>373</v>
      </c>
      <c r="C36" s="9" t="s">
        <v>11</v>
      </c>
      <c r="D36" s="42"/>
      <c r="E36" s="11"/>
      <c r="F36" s="11"/>
      <c r="G36" s="14">
        <f>SUM(G37)</f>
        <v>1627</v>
      </c>
      <c r="H36" s="14">
        <f>SUM(H37)</f>
        <v>1627</v>
      </c>
      <c r="I36" s="14">
        <f>SUM(I37)</f>
        <v>1627</v>
      </c>
      <c r="J36" s="2"/>
    </row>
    <row r="37" spans="1:10" ht="47.4" thickBot="1" x14ac:dyDescent="0.35">
      <c r="A37" s="15" t="s">
        <v>38</v>
      </c>
      <c r="B37" s="16">
        <v>373</v>
      </c>
      <c r="C37" s="17" t="s">
        <v>11</v>
      </c>
      <c r="D37" s="18" t="s">
        <v>39</v>
      </c>
      <c r="E37" s="16"/>
      <c r="F37" s="16"/>
      <c r="G37" s="19">
        <f t="shared" ref="G37:I38" si="3">SUM(G38)</f>
        <v>1627</v>
      </c>
      <c r="H37" s="19">
        <f t="shared" si="3"/>
        <v>1627</v>
      </c>
      <c r="I37" s="19">
        <f t="shared" si="3"/>
        <v>1627</v>
      </c>
      <c r="J37" s="2"/>
    </row>
    <row r="38" spans="1:10" ht="31.8" thickBot="1" x14ac:dyDescent="0.35">
      <c r="A38" s="20" t="s">
        <v>28</v>
      </c>
      <c r="B38" s="21">
        <v>373</v>
      </c>
      <c r="C38" s="23" t="s">
        <v>11</v>
      </c>
      <c r="D38" s="24" t="s">
        <v>39</v>
      </c>
      <c r="E38" s="21" t="s">
        <v>17</v>
      </c>
      <c r="F38" s="21"/>
      <c r="G38" s="22">
        <f t="shared" si="3"/>
        <v>1627</v>
      </c>
      <c r="H38" s="22">
        <f t="shared" si="3"/>
        <v>1627</v>
      </c>
      <c r="I38" s="22">
        <f t="shared" si="3"/>
        <v>1627</v>
      </c>
      <c r="J38" s="2"/>
    </row>
    <row r="39" spans="1:10" ht="31.8" thickBot="1" x14ac:dyDescent="0.35">
      <c r="A39" s="20" t="s">
        <v>29</v>
      </c>
      <c r="B39" s="21">
        <v>373</v>
      </c>
      <c r="C39" s="23" t="s">
        <v>11</v>
      </c>
      <c r="D39" s="24" t="s">
        <v>39</v>
      </c>
      <c r="E39" s="21" t="s">
        <v>18</v>
      </c>
      <c r="F39" s="21"/>
      <c r="G39" s="22">
        <f t="shared" ref="G39:I39" si="4">SUM(G40)</f>
        <v>1627</v>
      </c>
      <c r="H39" s="22">
        <f t="shared" si="4"/>
        <v>1627</v>
      </c>
      <c r="I39" s="22">
        <f t="shared" si="4"/>
        <v>1627</v>
      </c>
      <c r="J39" s="2"/>
    </row>
    <row r="40" spans="1:10" ht="31.8" thickBot="1" x14ac:dyDescent="0.35">
      <c r="A40" s="20" t="s">
        <v>40</v>
      </c>
      <c r="B40" s="21">
        <v>373</v>
      </c>
      <c r="C40" s="23" t="s">
        <v>11</v>
      </c>
      <c r="D40" s="24" t="s">
        <v>39</v>
      </c>
      <c r="E40" s="21" t="s">
        <v>41</v>
      </c>
      <c r="F40" s="21"/>
      <c r="G40" s="25">
        <f>SUM(G41+G43)</f>
        <v>1627</v>
      </c>
      <c r="H40" s="25">
        <f>SUM(H41+H43)</f>
        <v>1627</v>
      </c>
      <c r="I40" s="25">
        <f>SUM(I41+I43)</f>
        <v>1627</v>
      </c>
      <c r="J40" s="2"/>
    </row>
    <row r="41" spans="1:10" ht="94.2" thickBot="1" x14ac:dyDescent="0.35">
      <c r="A41" s="20" t="s">
        <v>13</v>
      </c>
      <c r="B41" s="21">
        <v>373</v>
      </c>
      <c r="C41" s="23" t="s">
        <v>11</v>
      </c>
      <c r="D41" s="24" t="s">
        <v>39</v>
      </c>
      <c r="E41" s="21" t="s">
        <v>41</v>
      </c>
      <c r="F41" s="21">
        <v>100</v>
      </c>
      <c r="G41" s="22">
        <f>SUM(G42)</f>
        <v>1622</v>
      </c>
      <c r="H41" s="22">
        <f>SUM(H42)</f>
        <v>1622</v>
      </c>
      <c r="I41" s="22">
        <f>SUM(I42)</f>
        <v>1622</v>
      </c>
      <c r="J41" s="2"/>
    </row>
    <row r="42" spans="1:10" ht="31.8" thickBot="1" x14ac:dyDescent="0.35">
      <c r="A42" s="20" t="s">
        <v>27</v>
      </c>
      <c r="B42" s="21">
        <v>373</v>
      </c>
      <c r="C42" s="23" t="s">
        <v>11</v>
      </c>
      <c r="D42" s="24" t="s">
        <v>39</v>
      </c>
      <c r="E42" s="21" t="s">
        <v>41</v>
      </c>
      <c r="F42" s="21">
        <v>120</v>
      </c>
      <c r="G42" s="22">
        <v>1622</v>
      </c>
      <c r="H42" s="22">
        <v>1622</v>
      </c>
      <c r="I42" s="22">
        <v>1622</v>
      </c>
      <c r="J42" s="2"/>
    </row>
    <row r="43" spans="1:10" ht="16.2" thickBot="1" x14ac:dyDescent="0.35">
      <c r="A43" s="20" t="s">
        <v>9</v>
      </c>
      <c r="B43" s="21">
        <v>373</v>
      </c>
      <c r="C43" s="24" t="s">
        <v>11</v>
      </c>
      <c r="D43" s="24" t="s">
        <v>39</v>
      </c>
      <c r="E43" s="21" t="s">
        <v>41</v>
      </c>
      <c r="F43" s="21">
        <v>800</v>
      </c>
      <c r="G43" s="22">
        <f>SUM(G44)</f>
        <v>5</v>
      </c>
      <c r="H43" s="22">
        <f t="shared" ref="H43:I43" si="5">SUM(H44)</f>
        <v>5</v>
      </c>
      <c r="I43" s="22">
        <f t="shared" si="5"/>
        <v>5</v>
      </c>
      <c r="J43" s="2"/>
    </row>
    <row r="44" spans="1:10" ht="16.2" thickBot="1" x14ac:dyDescent="0.35">
      <c r="A44" s="20" t="s">
        <v>8</v>
      </c>
      <c r="B44" s="21">
        <v>373</v>
      </c>
      <c r="C44" s="24" t="s">
        <v>11</v>
      </c>
      <c r="D44" s="24" t="s">
        <v>39</v>
      </c>
      <c r="E44" s="21" t="s">
        <v>41</v>
      </c>
      <c r="F44" s="21">
        <v>850</v>
      </c>
      <c r="G44" s="22">
        <v>5</v>
      </c>
      <c r="H44" s="22">
        <v>5</v>
      </c>
      <c r="I44" s="22">
        <v>5</v>
      </c>
      <c r="J44" s="2"/>
    </row>
    <row r="45" spans="1:10" ht="16.2" thickBot="1" x14ac:dyDescent="0.35">
      <c r="A45" s="7" t="s">
        <v>10</v>
      </c>
      <c r="B45" s="21"/>
      <c r="C45" s="21"/>
      <c r="D45" s="21"/>
      <c r="E45" s="21"/>
      <c r="F45" s="21"/>
      <c r="G45" s="14">
        <f>SUM(G13+G35)</f>
        <v>5651</v>
      </c>
      <c r="H45" s="14">
        <f>SUM(H13+H35)</f>
        <v>5681</v>
      </c>
      <c r="I45" s="14">
        <f>SUM(I13+I35)</f>
        <v>5711</v>
      </c>
      <c r="J45" s="2"/>
    </row>
  </sheetData>
  <mergeCells count="15">
    <mergeCell ref="A1:I1"/>
    <mergeCell ref="A5:I5"/>
    <mergeCell ref="A7:I9"/>
    <mergeCell ref="E10:J10"/>
    <mergeCell ref="A4:I4"/>
    <mergeCell ref="A6:I6"/>
    <mergeCell ref="A3:I3"/>
    <mergeCell ref="A2:I2"/>
    <mergeCell ref="G11:I11"/>
    <mergeCell ref="A11:A12"/>
    <mergeCell ref="B11:B12"/>
    <mergeCell ref="D11:D12"/>
    <mergeCell ref="C11:C12"/>
    <mergeCell ref="E11:E12"/>
    <mergeCell ref="F11:F12"/>
  </mergeCells>
  <phoneticPr fontId="0" type="noConversion"/>
  <pageMargins left="0.70866141732283472" right="0.70866141732283472" top="0.74803149606299213" bottom="0.47395833333333331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2023-11-06T06:49:49Z</cp:lastPrinted>
  <dcterms:created xsi:type="dcterms:W3CDTF">2013-11-07T06:12:00Z</dcterms:created>
  <dcterms:modified xsi:type="dcterms:W3CDTF">2023-11-06T06:49:51Z</dcterms:modified>
</cp:coreProperties>
</file>